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filterPrivacy="1" defaultThemeVersion="124226"/>
  <xr:revisionPtr revIDLastSave="0" documentId="13_ncr:1_{4B64985A-E31F-4C98-8FD2-CD3FCA43CF03}" xr6:coauthVersionLast="36" xr6:coauthVersionMax="47" xr10:uidLastSave="{00000000-0000-0000-0000-000000000000}"/>
  <bookViews>
    <workbookView xWindow="0" yWindow="0" windowWidth="20490" windowHeight="7455" xr2:uid="{00000000-000D-0000-FFFF-FFFF00000000}"/>
  </bookViews>
  <sheets>
    <sheet name="ﾒｲﾝ見積書 " sheetId="1" r:id="rId1"/>
  </sheets>
  <definedNames>
    <definedName name="_xlnm.Print_Area" localSheetId="0">'ﾒｲﾝ見積書 '!$A$1:$O$38</definedName>
  </definedNames>
  <calcPr calcId="191029"/>
</workbook>
</file>

<file path=xl/calcChain.xml><?xml version="1.0" encoding="utf-8"?>
<calcChain xmlns="http://schemas.openxmlformats.org/spreadsheetml/2006/main">
  <c r="M3" i="1" l="1"/>
  <c r="N16" i="1"/>
  <c r="N14" i="1"/>
  <c r="I20" i="1"/>
  <c r="N20" i="1" l="1"/>
  <c r="N24" i="1" s="1"/>
  <c r="N28" i="1" s="1"/>
</calcChain>
</file>

<file path=xl/sharedStrings.xml><?xml version="1.0" encoding="utf-8"?>
<sst xmlns="http://schemas.openxmlformats.org/spreadsheetml/2006/main" count="37" uniqueCount="36">
  <si>
    <t>数量</t>
    <rPh sb="0" eb="2">
      <t>スウリョウ</t>
    </rPh>
    <phoneticPr fontId="2"/>
  </si>
  <si>
    <t>単位</t>
    <rPh sb="0" eb="2">
      <t>タンイ</t>
    </rPh>
    <phoneticPr fontId="2"/>
  </si>
  <si>
    <t>金額</t>
    <rPh sb="0" eb="2">
      <t>キンガク</t>
    </rPh>
    <phoneticPr fontId="2"/>
  </si>
  <si>
    <t>製品</t>
    <rPh sb="0" eb="2">
      <t>セイヒン</t>
    </rPh>
    <phoneticPr fontId="1"/>
  </si>
  <si>
    <t xml:space="preserve">  堀 富 商 工 株 式 会 社　御中</t>
    <rPh sb="2" eb="3">
      <t>ホリ</t>
    </rPh>
    <rPh sb="4" eb="5">
      <t>トミ</t>
    </rPh>
    <rPh sb="6" eb="7">
      <t>ショウ</t>
    </rPh>
    <rPh sb="8" eb="9">
      <t>コウ</t>
    </rPh>
    <rPh sb="10" eb="11">
      <t>カブ</t>
    </rPh>
    <rPh sb="12" eb="13">
      <t>シキ</t>
    </rPh>
    <rPh sb="14" eb="15">
      <t>カイ</t>
    </rPh>
    <rPh sb="16" eb="17">
      <t>シャ</t>
    </rPh>
    <rPh sb="18" eb="20">
      <t>オンチュウ</t>
    </rPh>
    <phoneticPr fontId="2"/>
  </si>
  <si>
    <t>072-241-3821</t>
    <phoneticPr fontId="1"/>
  </si>
  <si>
    <t>072-241-3822</t>
    <phoneticPr fontId="1"/>
  </si>
  <si>
    <t>ホリコンカッター</t>
    <phoneticPr fontId="1"/>
  </si>
  <si>
    <t>ホリコンシャッター</t>
    <phoneticPr fontId="1"/>
  </si>
  <si>
    <t>台</t>
    <rPh sb="0" eb="1">
      <t>ダイ</t>
    </rPh>
    <phoneticPr fontId="1"/>
  </si>
  <si>
    <t>御住所）</t>
    <rPh sb="0" eb="3">
      <t>ゴジュウショ</t>
    </rPh>
    <phoneticPr fontId="1"/>
  </si>
  <si>
    <t>電話番号）</t>
    <rPh sb="0" eb="2">
      <t>デンワ</t>
    </rPh>
    <rPh sb="2" eb="4">
      <t>バンゴウ</t>
    </rPh>
    <phoneticPr fontId="1"/>
  </si>
  <si>
    <t>FAX番号）</t>
    <rPh sb="3" eb="5">
      <t>バンゴウ</t>
    </rPh>
    <phoneticPr fontId="1"/>
  </si>
  <si>
    <t>御発注者名）</t>
    <rPh sb="0" eb="4">
      <t>ゴハッチュウシャ</t>
    </rPh>
    <rPh sb="4" eb="5">
      <t>ナ</t>
    </rPh>
    <phoneticPr fontId="1"/>
  </si>
  <si>
    <t>式</t>
    <rPh sb="0" eb="1">
      <t>シキ</t>
    </rPh>
    <phoneticPr fontId="1"/>
  </si>
  <si>
    <t>発注日</t>
    <rPh sb="0" eb="2">
      <t>ハッチュウ</t>
    </rPh>
    <rPh sb="2" eb="3">
      <t>ビ</t>
    </rPh>
    <phoneticPr fontId="1"/>
  </si>
  <si>
    <t>御客様会社名）</t>
    <rPh sb="0" eb="3">
      <t>オキャクサマ</t>
    </rPh>
    <rPh sb="3" eb="5">
      <t>カイシャ</t>
    </rPh>
    <rPh sb="5" eb="6">
      <t>ナ</t>
    </rPh>
    <phoneticPr fontId="1"/>
  </si>
  <si>
    <t>運賃(台)</t>
    <rPh sb="0" eb="2">
      <t>ウンチン</t>
    </rPh>
    <rPh sb="3" eb="4">
      <t>ダイ</t>
    </rPh>
    <phoneticPr fontId="1"/>
  </si>
  <si>
    <t>単価</t>
    <rPh sb="0" eb="2">
      <t>タンカ</t>
    </rPh>
    <phoneticPr fontId="1"/>
  </si>
  <si>
    <t>税抜合計</t>
    <rPh sb="0" eb="2">
      <t>ゼイヌ</t>
    </rPh>
    <rPh sb="2" eb="4">
      <t>ゴウケイ</t>
    </rPh>
    <phoneticPr fontId="1"/>
  </si>
  <si>
    <t>運賃(5台以上、離島等の場合は別途ご相談)</t>
    <rPh sb="0" eb="2">
      <t>ウンチン</t>
    </rPh>
    <rPh sb="4" eb="5">
      <t>ダイ</t>
    </rPh>
    <rPh sb="5" eb="7">
      <t>イジョウ</t>
    </rPh>
    <rPh sb="8" eb="10">
      <t>リトウ</t>
    </rPh>
    <rPh sb="10" eb="11">
      <t>ナド</t>
    </rPh>
    <rPh sb="12" eb="14">
      <t>バアイ</t>
    </rPh>
    <rPh sb="15" eb="17">
      <t>ベット</t>
    </rPh>
    <rPh sb="18" eb="20">
      <t>ソウダン</t>
    </rPh>
    <phoneticPr fontId="1"/>
  </si>
  <si>
    <t>単価</t>
    <rPh sb="0" eb="1">
      <t>タン</t>
    </rPh>
    <phoneticPr fontId="2"/>
  </si>
  <si>
    <t>電話：</t>
    <rPh sb="0" eb="2">
      <t>デンワ</t>
    </rPh>
    <phoneticPr fontId="1"/>
  </si>
  <si>
    <t>FAX：</t>
    <phoneticPr fontId="1"/>
  </si>
  <si>
    <t>注　文　書</t>
    <rPh sb="0" eb="1">
      <t>チュウ</t>
    </rPh>
    <rPh sb="2" eb="3">
      <t>モン</t>
    </rPh>
    <rPh sb="4" eb="5">
      <t>ショ</t>
    </rPh>
    <phoneticPr fontId="2"/>
  </si>
  <si>
    <t>税込</t>
    <rPh sb="0" eb="2">
      <t>ゼイコ</t>
    </rPh>
    <phoneticPr fontId="1"/>
  </si>
  <si>
    <t>月</t>
    <rPh sb="0" eb="1">
      <t>ガツ</t>
    </rPh>
    <phoneticPr fontId="1"/>
  </si>
  <si>
    <t>日</t>
    <rPh sb="0" eb="1">
      <t>ニチ</t>
    </rPh>
    <phoneticPr fontId="1"/>
  </si>
  <si>
    <t>出荷予定です</t>
    <phoneticPr fontId="1"/>
  </si>
  <si>
    <t>弊社使用欄(返信用)</t>
    <rPh sb="0" eb="2">
      <t>ヘイシャ</t>
    </rPh>
    <rPh sb="2" eb="4">
      <t>シヨウ</t>
    </rPh>
    <rPh sb="4" eb="5">
      <t>ラン</t>
    </rPh>
    <rPh sb="6" eb="9">
      <t>ヘンシンヨウ</t>
    </rPh>
    <phoneticPr fontId="1"/>
  </si>
  <si>
    <t xml:space="preserve"> 〒</t>
    <phoneticPr fontId="1"/>
  </si>
  <si>
    <t>　みずほ銀行　堺支店　当座　6908　　</t>
    <rPh sb="4" eb="6">
      <t>ギンコウ</t>
    </rPh>
    <rPh sb="7" eb="8">
      <t>サカイ</t>
    </rPh>
    <rPh sb="8" eb="10">
      <t>シテン</t>
    </rPh>
    <rPh sb="11" eb="13">
      <t>トウザ</t>
    </rPh>
    <phoneticPr fontId="1"/>
  </si>
  <si>
    <t>　[お振込先]</t>
    <rPh sb="3" eb="6">
      <t>フリコミサキ</t>
    </rPh>
    <phoneticPr fontId="1"/>
  </si>
  <si>
    <t>　※ご入金確認後に発送手続きをさせていただきます。</t>
    <phoneticPr fontId="1"/>
  </si>
  <si>
    <t>　※恐れ入りますがお振込手数料につきましてはお客様のご負担でお願いいたします。</t>
    <rPh sb="2" eb="3">
      <t>オソ</t>
    </rPh>
    <rPh sb="4" eb="5">
      <t>イ</t>
    </rPh>
    <rPh sb="10" eb="12">
      <t>フリコ</t>
    </rPh>
    <rPh sb="12" eb="15">
      <t>テスウリョウ</t>
    </rPh>
    <rPh sb="23" eb="25">
      <t>キャクサマ</t>
    </rPh>
    <rPh sb="27" eb="29">
      <t>フタン</t>
    </rPh>
    <rPh sb="31" eb="32">
      <t>ネガ</t>
    </rPh>
    <phoneticPr fontId="1"/>
  </si>
  <si>
    <t>(登録番号　T1120101006701)</t>
    <rPh sb="1" eb="3">
      <t>トウロク</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</si>
</sst>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quot;¥&quot;#,##0.00_);[Red]\(&quot;¥&quot;#,##0.00\)"/>
    <numFmt numFmtId="178" formatCode="&quot;¥&quot;#,##0_);[Red]\(&quot;¥&quot;#,##0\)"/>
  </numFmts>
  <fonts count="11"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UD デジタル 教科書体 NP-R"/>
      <family val="1"/>
      <charset val="128"/>
    </font>
    <font>
      <sz val="12"/>
      <name val="UD デジタル 教科書体 NP-R"/>
      <family val="1"/>
      <charset val="128"/>
    </font>
    <font>
      <sz val="11"/>
      <name val="UD デジタル 教科書体 NP-R"/>
      <family val="1"/>
      <charset val="128"/>
    </font>
    <font>
      <b/>
      <sz val="22"/>
      <name val="UD デジタル 教科書体 NP-R"/>
      <family val="1"/>
      <charset val="128"/>
    </font>
    <font>
      <b/>
      <u/>
      <sz val="16"/>
      <name val="UD デジタル 教科書体 NP-R"/>
      <family val="1"/>
      <charset val="128"/>
    </font>
    <font>
      <b/>
      <sz val="11"/>
      <name val="UD デジタル 教科書体 NP-R"/>
      <family val="1"/>
      <charset val="128"/>
    </font>
    <font>
      <b/>
      <sz val="11"/>
      <color theme="1"/>
      <name val="UD デジタル 教科書体 NP-R"/>
      <family val="1"/>
      <charset val="128"/>
    </font>
    <font>
      <sz val="10"/>
      <name val="UD デジタル 教科書体 NP-R"/>
      <family val="1"/>
      <charset val="128"/>
    </font>
  </fonts>
  <fills count="2">
    <fill>
      <patternFill patternType="none"/>
    </fill>
    <fill>
      <patternFill patternType="gray125"/>
    </fill>
  </fills>
  <borders count="30">
    <border>
      <left/>
      <right/>
      <top/>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0" fillId="0" borderId="0" xfId="0" applyProtection="1">
      <protection locked="0"/>
    </xf>
    <xf numFmtId="0" fontId="3" fillId="0" borderId="0" xfId="0" applyFont="1" applyProtection="1">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176" fontId="4" fillId="0" borderId="0" xfId="0" applyNumberFormat="1" applyFont="1" applyAlignment="1" applyProtection="1">
      <alignment vertical="center"/>
      <protection locked="0"/>
    </xf>
    <xf numFmtId="0" fontId="6" fillId="0" borderId="0" xfId="0" applyFont="1" applyBorder="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vertical="center"/>
      <protection locked="0"/>
    </xf>
    <xf numFmtId="0" fontId="7"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0" fillId="0" borderId="0" xfId="0" applyProtection="1"/>
    <xf numFmtId="0" fontId="3" fillId="0" borderId="0" xfId="0" applyFont="1" applyAlignment="1" applyProtection="1">
      <alignment horizont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4" fillId="0" borderId="15" xfId="0" applyFont="1" applyBorder="1" applyAlignment="1" applyProtection="1">
      <alignment horizontal="right" vertical="center"/>
      <protection locked="0"/>
    </xf>
    <xf numFmtId="0" fontId="5" fillId="0" borderId="15" xfId="0" applyFont="1" applyBorder="1" applyAlignment="1" applyProtection="1">
      <alignment horizontal="right" vertical="center"/>
      <protection locked="0"/>
    </xf>
    <xf numFmtId="0" fontId="3" fillId="0" borderId="0" xfId="0" applyFont="1" applyBorder="1" applyAlignment="1" applyProtection="1">
      <alignment horizontal="center" vertical="center"/>
      <protection locked="0"/>
    </xf>
    <xf numFmtId="178" fontId="3" fillId="0" borderId="0" xfId="0" applyNumberFormat="1"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5" fillId="0" borderId="2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0" borderId="25"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77" fontId="4" fillId="0" borderId="24" xfId="0" applyNumberFormat="1" applyFont="1" applyBorder="1" applyAlignment="1" applyProtection="1">
      <alignment horizontal="center" vertical="center"/>
      <protection locked="0"/>
    </xf>
    <xf numFmtId="177" fontId="4" fillId="0" borderId="23" xfId="0" applyNumberFormat="1" applyFont="1" applyBorder="1" applyAlignment="1" applyProtection="1">
      <alignment horizontal="center" vertical="center"/>
      <protection locked="0"/>
    </xf>
    <xf numFmtId="178" fontId="4" fillId="0" borderId="7" xfId="0" applyNumberFormat="1" applyFont="1" applyBorder="1" applyAlignment="1" applyProtection="1">
      <alignment horizontal="center" vertical="center"/>
      <protection locked="0"/>
    </xf>
    <xf numFmtId="178" fontId="4" fillId="0" borderId="11" xfId="0" applyNumberFormat="1" applyFont="1" applyBorder="1" applyAlignment="1" applyProtection="1">
      <alignment horizontal="center" vertical="center"/>
      <protection locked="0"/>
    </xf>
    <xf numFmtId="178" fontId="4" fillId="0" borderId="9" xfId="0" applyNumberFormat="1" applyFont="1" applyBorder="1" applyAlignment="1" applyProtection="1">
      <alignment horizontal="center" vertical="center"/>
      <protection locked="0"/>
    </xf>
    <xf numFmtId="178" fontId="4" fillId="0" borderId="12" xfId="0" applyNumberFormat="1" applyFont="1" applyBorder="1" applyAlignment="1" applyProtection="1">
      <alignment horizontal="center" vertical="center"/>
      <protection locked="0"/>
    </xf>
    <xf numFmtId="178" fontId="4" fillId="0" borderId="13" xfId="0" applyNumberFormat="1" applyFont="1" applyBorder="1" applyAlignment="1" applyProtection="1">
      <alignment horizontal="center" vertical="center"/>
      <protection locked="0"/>
    </xf>
    <xf numFmtId="178" fontId="4" fillId="0" borderId="14"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177" fontId="4" fillId="0" borderId="20" xfId="0" applyNumberFormat="1" applyFont="1" applyBorder="1" applyAlignment="1" applyProtection="1">
      <alignment horizontal="center" vertical="center"/>
      <protection locked="0"/>
    </xf>
    <xf numFmtId="178" fontId="4" fillId="0" borderId="28" xfId="0" applyNumberFormat="1" applyFont="1" applyBorder="1" applyAlignment="1" applyProtection="1">
      <alignment horizontal="center" vertical="center"/>
      <protection locked="0"/>
    </xf>
    <xf numFmtId="178" fontId="4" fillId="0" borderId="29" xfId="0" applyNumberFormat="1" applyFont="1" applyBorder="1" applyAlignment="1" applyProtection="1">
      <alignment horizontal="center" vertical="center"/>
      <protection locked="0"/>
    </xf>
    <xf numFmtId="0" fontId="4" fillId="0" borderId="28"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9" fillId="0" borderId="18"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3" fillId="0" borderId="18"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18"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5" fillId="0" borderId="1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176" fontId="4" fillId="0" borderId="0" xfId="0" applyNumberFormat="1"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177" fontId="4" fillId="0" borderId="6" xfId="0" applyNumberFormat="1" applyFont="1" applyBorder="1" applyAlignment="1" applyProtection="1">
      <alignment horizontal="center" vertical="center"/>
      <protection locked="0"/>
    </xf>
    <xf numFmtId="178" fontId="3" fillId="0" borderId="2" xfId="0" applyNumberFormat="1" applyFont="1" applyBorder="1" applyAlignment="1" applyProtection="1">
      <alignment horizontal="center" vertical="center"/>
      <protection locked="0"/>
    </xf>
    <xf numFmtId="178" fontId="3" fillId="0" borderId="19"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47"/>
  <sheetViews>
    <sheetView tabSelected="1" zoomScaleNormal="100" workbookViewId="0"/>
  </sheetViews>
  <sheetFormatPr defaultColWidth="8.75" defaultRowHeight="15" x14ac:dyDescent="0.25"/>
  <cols>
    <col min="1" max="14" width="6.125" style="2" customWidth="1"/>
    <col min="15" max="15" width="6.875" style="2" customWidth="1"/>
    <col min="16" max="16" width="8.75" style="1"/>
    <col min="17" max="18" width="8.75" style="12"/>
    <col min="19" max="16384" width="8.75" style="1"/>
  </cols>
  <sheetData>
    <row r="2" spans="1:15" x14ac:dyDescent="0.25">
      <c r="M2" s="2" t="s">
        <v>15</v>
      </c>
    </row>
    <row r="3" spans="1:15" ht="14.45" customHeight="1" x14ac:dyDescent="0.25">
      <c r="A3" s="3"/>
      <c r="B3" s="3"/>
      <c r="C3" s="3"/>
      <c r="D3" s="3"/>
      <c r="E3" s="3"/>
      <c r="F3" s="3"/>
      <c r="G3" s="3"/>
      <c r="H3" s="3"/>
      <c r="I3" s="3"/>
      <c r="J3" s="3"/>
      <c r="M3" s="73">
        <f ca="1">TODAY()</f>
        <v>45260</v>
      </c>
      <c r="N3" s="73"/>
      <c r="O3" s="73"/>
    </row>
    <row r="4" spans="1:15" ht="14.45" customHeight="1" x14ac:dyDescent="0.15">
      <c r="A4" s="4"/>
      <c r="B4" s="4"/>
      <c r="C4" s="4"/>
      <c r="D4" s="4"/>
      <c r="E4" s="4"/>
      <c r="F4" s="4"/>
      <c r="G4" s="4"/>
      <c r="H4" s="4"/>
      <c r="I4" s="4"/>
      <c r="J4" s="4"/>
      <c r="K4" s="5"/>
      <c r="L4" s="5"/>
      <c r="M4" s="73"/>
      <c r="N4" s="73"/>
      <c r="O4" s="73"/>
    </row>
    <row r="5" spans="1:15" ht="29.25" thickBot="1" x14ac:dyDescent="0.2">
      <c r="A5" s="4"/>
      <c r="B5" s="4"/>
      <c r="C5" s="4"/>
      <c r="D5" s="4"/>
      <c r="E5" s="74" t="s">
        <v>24</v>
      </c>
      <c r="F5" s="74"/>
      <c r="G5" s="74"/>
      <c r="H5" s="74"/>
      <c r="I5" s="74"/>
      <c r="J5" s="74"/>
      <c r="K5" s="74"/>
      <c r="L5" s="4"/>
      <c r="M5" s="4"/>
      <c r="N5" s="4"/>
      <c r="O5" s="4"/>
    </row>
    <row r="6" spans="1:15" ht="29.25" thickTop="1" x14ac:dyDescent="0.15">
      <c r="A6" s="4"/>
      <c r="B6" s="4"/>
      <c r="C6" s="4"/>
      <c r="D6" s="4"/>
      <c r="E6" s="4"/>
      <c r="F6" s="4"/>
      <c r="G6" s="4"/>
      <c r="H6" s="4"/>
      <c r="I6" s="4"/>
      <c r="J6" s="4"/>
      <c r="K6" s="4"/>
      <c r="L6" s="6"/>
      <c r="M6" s="6"/>
      <c r="N6" s="6"/>
      <c r="O6" s="4"/>
    </row>
    <row r="7" spans="1:15" ht="21" x14ac:dyDescent="0.25">
      <c r="A7" s="78" t="s">
        <v>4</v>
      </c>
      <c r="B7" s="78"/>
      <c r="C7" s="78"/>
      <c r="D7" s="78"/>
      <c r="E7" s="78"/>
      <c r="F7" s="78"/>
      <c r="G7" s="78"/>
      <c r="H7" s="78"/>
      <c r="I7" s="4"/>
      <c r="L7" s="70" t="s">
        <v>29</v>
      </c>
      <c r="M7" s="71"/>
      <c r="N7" s="71"/>
      <c r="O7" s="72"/>
    </row>
    <row r="8" spans="1:15" x14ac:dyDescent="0.25">
      <c r="A8" s="75" t="s">
        <v>35</v>
      </c>
      <c r="B8" s="75"/>
      <c r="C8" s="75"/>
      <c r="D8" s="75"/>
      <c r="E8" s="75"/>
      <c r="F8" s="75"/>
      <c r="G8" s="4"/>
      <c r="H8" s="4"/>
      <c r="I8" s="4"/>
      <c r="L8" s="14"/>
      <c r="M8" s="10"/>
      <c r="N8" s="10"/>
      <c r="O8" s="15"/>
    </row>
    <row r="9" spans="1:15" ht="21" x14ac:dyDescent="0.25">
      <c r="A9" s="4"/>
      <c r="B9" s="7" t="s">
        <v>22</v>
      </c>
      <c r="C9" s="8" t="s">
        <v>5</v>
      </c>
      <c r="E9" s="8"/>
      <c r="F9" s="4"/>
      <c r="G9" s="9"/>
      <c r="H9" s="9"/>
      <c r="I9" s="9"/>
      <c r="L9" s="16"/>
      <c r="M9" s="17" t="s">
        <v>26</v>
      </c>
      <c r="N9" s="18"/>
      <c r="O9" s="22" t="s">
        <v>27</v>
      </c>
    </row>
    <row r="10" spans="1:15" ht="21" x14ac:dyDescent="0.25">
      <c r="A10" s="4"/>
      <c r="B10" s="7" t="s">
        <v>23</v>
      </c>
      <c r="C10" s="8" t="s">
        <v>6</v>
      </c>
      <c r="E10" s="8"/>
      <c r="F10" s="4"/>
      <c r="G10" s="9"/>
      <c r="H10" s="9"/>
      <c r="I10" s="9"/>
      <c r="L10" s="70" t="s">
        <v>28</v>
      </c>
      <c r="M10" s="71"/>
      <c r="N10" s="71"/>
      <c r="O10" s="72"/>
    </row>
    <row r="11" spans="1:15" ht="21.95" customHeight="1" x14ac:dyDescent="0.15">
      <c r="A11" s="10"/>
      <c r="B11" s="10"/>
      <c r="C11" s="11"/>
      <c r="D11" s="10"/>
      <c r="E11" s="10"/>
      <c r="F11" s="10"/>
      <c r="G11" s="10"/>
      <c r="H11" s="10"/>
      <c r="I11" s="10"/>
      <c r="J11" s="10"/>
      <c r="K11" s="10"/>
      <c r="L11" s="10"/>
      <c r="M11" s="10"/>
      <c r="N11" s="10"/>
      <c r="O11" s="10"/>
    </row>
    <row r="12" spans="1:15" ht="12.95" customHeight="1" x14ac:dyDescent="0.15">
      <c r="A12" s="26" t="s">
        <v>3</v>
      </c>
      <c r="B12" s="30"/>
      <c r="C12" s="30"/>
      <c r="D12" s="30"/>
      <c r="E12" s="30"/>
      <c r="F12" s="30"/>
      <c r="G12" s="30"/>
      <c r="H12" s="27"/>
      <c r="I12" s="26" t="s">
        <v>0</v>
      </c>
      <c r="J12" s="27"/>
      <c r="K12" s="76" t="s">
        <v>1</v>
      </c>
      <c r="L12" s="79" t="s">
        <v>21</v>
      </c>
      <c r="M12" s="80"/>
      <c r="N12" s="26" t="s">
        <v>2</v>
      </c>
      <c r="O12" s="27"/>
    </row>
    <row r="13" spans="1:15" ht="13.5" customHeight="1" thickBot="1" x14ac:dyDescent="0.2">
      <c r="A13" s="28"/>
      <c r="B13" s="31"/>
      <c r="C13" s="31"/>
      <c r="D13" s="31"/>
      <c r="E13" s="31"/>
      <c r="F13" s="31"/>
      <c r="G13" s="31"/>
      <c r="H13" s="29"/>
      <c r="I13" s="28"/>
      <c r="J13" s="29"/>
      <c r="K13" s="77"/>
      <c r="L13" s="81"/>
      <c r="M13" s="82"/>
      <c r="N13" s="28"/>
      <c r="O13" s="29"/>
    </row>
    <row r="14" spans="1:15" ht="18" customHeight="1" thickTop="1" x14ac:dyDescent="0.15">
      <c r="A14" s="32" t="s">
        <v>7</v>
      </c>
      <c r="B14" s="33"/>
      <c r="C14" s="33"/>
      <c r="D14" s="33"/>
      <c r="E14" s="33"/>
      <c r="F14" s="33"/>
      <c r="G14" s="33"/>
      <c r="H14" s="34"/>
      <c r="I14" s="53">
        <v>2</v>
      </c>
      <c r="J14" s="54"/>
      <c r="K14" s="55" t="s">
        <v>9</v>
      </c>
      <c r="L14" s="51">
        <v>35000</v>
      </c>
      <c r="M14" s="52"/>
      <c r="N14" s="51">
        <f>I14*L14</f>
        <v>70000</v>
      </c>
      <c r="O14" s="52"/>
    </row>
    <row r="15" spans="1:15" ht="18" customHeight="1" x14ac:dyDescent="0.15">
      <c r="A15" s="35"/>
      <c r="B15" s="36"/>
      <c r="C15" s="36"/>
      <c r="D15" s="36"/>
      <c r="E15" s="36"/>
      <c r="F15" s="36"/>
      <c r="G15" s="36"/>
      <c r="H15" s="37"/>
      <c r="I15" s="43"/>
      <c r="J15" s="44"/>
      <c r="K15" s="46"/>
      <c r="L15" s="49"/>
      <c r="M15" s="50"/>
      <c r="N15" s="49"/>
      <c r="O15" s="50"/>
    </row>
    <row r="16" spans="1:15" ht="18" customHeight="1" x14ac:dyDescent="0.15">
      <c r="A16" s="38" t="s">
        <v>8</v>
      </c>
      <c r="B16" s="39"/>
      <c r="C16" s="39"/>
      <c r="D16" s="39"/>
      <c r="E16" s="39"/>
      <c r="F16" s="39"/>
      <c r="G16" s="39"/>
      <c r="H16" s="40"/>
      <c r="I16" s="41">
        <v>1</v>
      </c>
      <c r="J16" s="42"/>
      <c r="K16" s="45" t="s">
        <v>9</v>
      </c>
      <c r="L16" s="47">
        <v>35000</v>
      </c>
      <c r="M16" s="48"/>
      <c r="N16" s="51">
        <f>I16*L16</f>
        <v>35000</v>
      </c>
      <c r="O16" s="52"/>
    </row>
    <row r="17" spans="1:18" ht="18" customHeight="1" x14ac:dyDescent="0.15">
      <c r="A17" s="35"/>
      <c r="B17" s="36"/>
      <c r="C17" s="36"/>
      <c r="D17" s="36"/>
      <c r="E17" s="36"/>
      <c r="F17" s="36"/>
      <c r="G17" s="36"/>
      <c r="H17" s="37"/>
      <c r="I17" s="43"/>
      <c r="J17" s="44"/>
      <c r="K17" s="46"/>
      <c r="L17" s="49"/>
      <c r="M17" s="50"/>
      <c r="N17" s="49"/>
      <c r="O17" s="50"/>
    </row>
    <row r="18" spans="1:18" ht="18" customHeight="1" x14ac:dyDescent="0.15">
      <c r="A18" s="38"/>
      <c r="B18" s="39"/>
      <c r="C18" s="39"/>
      <c r="D18" s="39"/>
      <c r="E18" s="39"/>
      <c r="F18" s="39"/>
      <c r="G18" s="39"/>
      <c r="H18" s="40"/>
      <c r="I18" s="41"/>
      <c r="J18" s="42"/>
      <c r="K18" s="45"/>
      <c r="L18" s="47"/>
      <c r="M18" s="48"/>
      <c r="N18" s="51"/>
      <c r="O18" s="52"/>
    </row>
    <row r="19" spans="1:18" ht="18" customHeight="1" x14ac:dyDescent="0.15">
      <c r="A19" s="35"/>
      <c r="B19" s="36"/>
      <c r="C19" s="36"/>
      <c r="D19" s="36"/>
      <c r="E19" s="36"/>
      <c r="F19" s="36"/>
      <c r="G19" s="36"/>
      <c r="H19" s="37"/>
      <c r="I19" s="43"/>
      <c r="J19" s="44"/>
      <c r="K19" s="46"/>
      <c r="L19" s="49"/>
      <c r="M19" s="50"/>
      <c r="N19" s="49"/>
      <c r="O19" s="50"/>
    </row>
    <row r="20" spans="1:18" ht="18" customHeight="1" x14ac:dyDescent="0.15">
      <c r="A20" s="38" t="s">
        <v>20</v>
      </c>
      <c r="B20" s="39"/>
      <c r="C20" s="39"/>
      <c r="D20" s="39"/>
      <c r="E20" s="39"/>
      <c r="F20" s="39"/>
      <c r="G20" s="39"/>
      <c r="H20" s="40"/>
      <c r="I20" s="41">
        <f>SUM(I14+I16)</f>
        <v>3</v>
      </c>
      <c r="J20" s="42"/>
      <c r="K20" s="45" t="s">
        <v>14</v>
      </c>
      <c r="L20" s="47"/>
      <c r="M20" s="48"/>
      <c r="N20" s="51">
        <f>IF(I20&lt;=Q24,R24,IF(I20&lt;=Q25,R25,IF(I20&lt;=Q26,R26,IF(I20&lt;=Q27,R27,""))))</f>
        <v>3500</v>
      </c>
      <c r="O20" s="52"/>
    </row>
    <row r="21" spans="1:18" ht="18" customHeight="1" x14ac:dyDescent="0.15">
      <c r="A21" s="35"/>
      <c r="B21" s="36"/>
      <c r="C21" s="36"/>
      <c r="D21" s="36"/>
      <c r="E21" s="36"/>
      <c r="F21" s="36"/>
      <c r="G21" s="36"/>
      <c r="H21" s="37"/>
      <c r="I21" s="43"/>
      <c r="J21" s="44"/>
      <c r="K21" s="46"/>
      <c r="L21" s="49"/>
      <c r="M21" s="50"/>
      <c r="N21" s="49"/>
      <c r="O21" s="50"/>
    </row>
    <row r="22" spans="1:18" ht="18" customHeight="1" x14ac:dyDescent="0.15">
      <c r="A22" s="38"/>
      <c r="B22" s="39"/>
      <c r="C22" s="39"/>
      <c r="D22" s="39"/>
      <c r="E22" s="39"/>
      <c r="F22" s="39"/>
      <c r="G22" s="39"/>
      <c r="H22" s="40"/>
      <c r="I22" s="41"/>
      <c r="J22" s="42"/>
      <c r="K22" s="45"/>
      <c r="L22" s="47"/>
      <c r="M22" s="48"/>
      <c r="N22" s="51"/>
      <c r="O22" s="52"/>
    </row>
    <row r="23" spans="1:18" ht="18" customHeight="1" x14ac:dyDescent="0.15">
      <c r="A23" s="35"/>
      <c r="B23" s="36"/>
      <c r="C23" s="36"/>
      <c r="D23" s="36"/>
      <c r="E23" s="36"/>
      <c r="F23" s="36"/>
      <c r="G23" s="36"/>
      <c r="H23" s="37"/>
      <c r="I23" s="43"/>
      <c r="J23" s="44"/>
      <c r="K23" s="46"/>
      <c r="L23" s="49"/>
      <c r="M23" s="50"/>
      <c r="N23" s="49"/>
      <c r="O23" s="50"/>
      <c r="Q23" s="12" t="s">
        <v>17</v>
      </c>
      <c r="R23" s="12" t="s">
        <v>18</v>
      </c>
    </row>
    <row r="24" spans="1:18" ht="18" customHeight="1" x14ac:dyDescent="0.15">
      <c r="A24" s="38" t="s">
        <v>19</v>
      </c>
      <c r="B24" s="39"/>
      <c r="C24" s="39"/>
      <c r="D24" s="39"/>
      <c r="E24" s="39"/>
      <c r="F24" s="39"/>
      <c r="G24" s="39"/>
      <c r="H24" s="40"/>
      <c r="I24" s="41"/>
      <c r="J24" s="42"/>
      <c r="K24" s="45"/>
      <c r="L24" s="47"/>
      <c r="M24" s="48"/>
      <c r="N24" s="51">
        <f>N14+N16+N20</f>
        <v>108500</v>
      </c>
      <c r="O24" s="52"/>
      <c r="Q24" s="12">
        <v>1</v>
      </c>
      <c r="R24" s="12">
        <v>1500</v>
      </c>
    </row>
    <row r="25" spans="1:18" ht="18" customHeight="1" x14ac:dyDescent="0.15">
      <c r="A25" s="35"/>
      <c r="B25" s="36"/>
      <c r="C25" s="36"/>
      <c r="D25" s="36"/>
      <c r="E25" s="36"/>
      <c r="F25" s="36"/>
      <c r="G25" s="36"/>
      <c r="H25" s="37"/>
      <c r="I25" s="43"/>
      <c r="J25" s="44"/>
      <c r="K25" s="46"/>
      <c r="L25" s="49"/>
      <c r="M25" s="50"/>
      <c r="N25" s="49"/>
      <c r="O25" s="50"/>
      <c r="Q25" s="12">
        <v>2</v>
      </c>
      <c r="R25" s="12">
        <v>2750</v>
      </c>
    </row>
    <row r="26" spans="1:18" ht="18" customHeight="1" x14ac:dyDescent="0.15">
      <c r="A26" s="38"/>
      <c r="B26" s="39"/>
      <c r="C26" s="39"/>
      <c r="D26" s="39"/>
      <c r="E26" s="39"/>
      <c r="F26" s="39"/>
      <c r="G26" s="39"/>
      <c r="H26" s="40"/>
      <c r="I26" s="41"/>
      <c r="J26" s="42"/>
      <c r="K26" s="45"/>
      <c r="L26" s="47"/>
      <c r="M26" s="48"/>
      <c r="N26" s="47"/>
      <c r="O26" s="48"/>
      <c r="Q26" s="12">
        <v>3</v>
      </c>
      <c r="R26" s="12">
        <v>3500</v>
      </c>
    </row>
    <row r="27" spans="1:18" ht="18" customHeight="1" x14ac:dyDescent="0.15">
      <c r="A27" s="58"/>
      <c r="B27" s="59"/>
      <c r="C27" s="59"/>
      <c r="D27" s="59"/>
      <c r="E27" s="59"/>
      <c r="F27" s="59"/>
      <c r="G27" s="59"/>
      <c r="H27" s="60"/>
      <c r="I27" s="83"/>
      <c r="J27" s="84"/>
      <c r="K27" s="85"/>
      <c r="L27" s="56"/>
      <c r="M27" s="57"/>
      <c r="N27" s="56"/>
      <c r="O27" s="57"/>
      <c r="Q27" s="12">
        <v>4</v>
      </c>
      <c r="R27" s="12">
        <v>4000</v>
      </c>
    </row>
    <row r="28" spans="1:18" ht="39" customHeight="1" x14ac:dyDescent="0.25">
      <c r="A28" s="1"/>
      <c r="L28" s="23" t="s">
        <v>25</v>
      </c>
      <c r="M28" s="24"/>
      <c r="N28" s="86">
        <f>N24*1.1</f>
        <v>119350.00000000001</v>
      </c>
      <c r="O28" s="87"/>
    </row>
    <row r="29" spans="1:18" ht="20.45" customHeight="1" x14ac:dyDescent="0.25">
      <c r="A29" s="3" t="s">
        <v>32</v>
      </c>
      <c r="L29" s="19"/>
      <c r="M29" s="19"/>
      <c r="N29" s="20"/>
      <c r="O29" s="20"/>
    </row>
    <row r="30" spans="1:18" ht="20.45" customHeight="1" x14ac:dyDescent="0.15">
      <c r="A30" s="25" t="s">
        <v>31</v>
      </c>
      <c r="B30" s="25"/>
      <c r="C30" s="25"/>
      <c r="D30" s="25"/>
      <c r="E30" s="25"/>
      <c r="F30" s="25"/>
      <c r="G30" s="25"/>
      <c r="H30" s="25"/>
      <c r="I30" s="25"/>
      <c r="J30" s="25"/>
      <c r="K30" s="25"/>
      <c r="L30" s="25"/>
      <c r="M30" s="25"/>
      <c r="N30" s="25"/>
      <c r="O30" s="25"/>
    </row>
    <row r="31" spans="1:18" ht="20.45" customHeight="1" x14ac:dyDescent="0.15">
      <c r="A31" s="21" t="s">
        <v>33</v>
      </c>
      <c r="B31" s="21"/>
      <c r="C31" s="21"/>
      <c r="D31" s="21"/>
      <c r="E31" s="21"/>
      <c r="F31" s="21"/>
      <c r="G31" s="21"/>
      <c r="H31" s="21"/>
      <c r="I31" s="21"/>
      <c r="J31" s="21"/>
      <c r="K31" s="21"/>
      <c r="L31" s="21"/>
      <c r="M31" s="21"/>
      <c r="N31" s="21"/>
      <c r="O31" s="21"/>
    </row>
    <row r="32" spans="1:18" ht="20.45" customHeight="1" x14ac:dyDescent="0.15">
      <c r="A32" s="21" t="s">
        <v>34</v>
      </c>
      <c r="B32" s="21"/>
      <c r="C32" s="21"/>
      <c r="D32" s="21"/>
      <c r="E32" s="21"/>
      <c r="F32" s="21"/>
      <c r="G32" s="21"/>
      <c r="H32" s="21"/>
      <c r="I32" s="21"/>
      <c r="J32" s="21"/>
      <c r="K32" s="21"/>
      <c r="L32" s="21"/>
      <c r="M32" s="21"/>
      <c r="N32" s="21"/>
      <c r="O32" s="21"/>
    </row>
    <row r="33" spans="1:15" ht="20.100000000000001" customHeight="1" x14ac:dyDescent="0.25"/>
    <row r="34" spans="1:15" ht="39" customHeight="1" x14ac:dyDescent="0.25">
      <c r="A34" s="61" t="s">
        <v>16</v>
      </c>
      <c r="B34" s="62"/>
      <c r="C34" s="62"/>
      <c r="D34" s="63"/>
      <c r="E34" s="64"/>
      <c r="F34" s="65"/>
      <c r="G34" s="65"/>
      <c r="H34" s="65"/>
      <c r="I34" s="65"/>
      <c r="J34" s="65"/>
      <c r="K34" s="65"/>
      <c r="L34" s="65"/>
      <c r="M34" s="65"/>
      <c r="N34" s="65"/>
      <c r="O34" s="66"/>
    </row>
    <row r="35" spans="1:15" ht="39" customHeight="1" x14ac:dyDescent="0.15">
      <c r="A35" s="61" t="s">
        <v>10</v>
      </c>
      <c r="B35" s="62"/>
      <c r="C35" s="62"/>
      <c r="D35" s="63"/>
      <c r="E35" s="67" t="s">
        <v>30</v>
      </c>
      <c r="F35" s="68"/>
      <c r="G35" s="68"/>
      <c r="H35" s="68"/>
      <c r="I35" s="68"/>
      <c r="J35" s="68"/>
      <c r="K35" s="68"/>
      <c r="L35" s="68"/>
      <c r="M35" s="68"/>
      <c r="N35" s="68"/>
      <c r="O35" s="69"/>
    </row>
    <row r="36" spans="1:15" ht="39" customHeight="1" x14ac:dyDescent="0.25">
      <c r="A36" s="61" t="s">
        <v>11</v>
      </c>
      <c r="B36" s="62"/>
      <c r="C36" s="62"/>
      <c r="D36" s="63"/>
      <c r="E36" s="64"/>
      <c r="F36" s="65"/>
      <c r="G36" s="65"/>
      <c r="H36" s="65"/>
      <c r="I36" s="65"/>
      <c r="J36" s="65"/>
      <c r="K36" s="65"/>
      <c r="L36" s="65"/>
      <c r="M36" s="65"/>
      <c r="N36" s="65"/>
      <c r="O36" s="66"/>
    </row>
    <row r="37" spans="1:15" ht="39" customHeight="1" x14ac:dyDescent="0.25">
      <c r="A37" s="61" t="s">
        <v>12</v>
      </c>
      <c r="B37" s="62"/>
      <c r="C37" s="62"/>
      <c r="D37" s="63"/>
      <c r="E37" s="64"/>
      <c r="F37" s="65"/>
      <c r="G37" s="65"/>
      <c r="H37" s="65"/>
      <c r="I37" s="65"/>
      <c r="J37" s="65"/>
      <c r="K37" s="65"/>
      <c r="L37" s="65"/>
      <c r="M37" s="65"/>
      <c r="N37" s="65"/>
      <c r="O37" s="66"/>
    </row>
    <row r="38" spans="1:15" ht="39" customHeight="1" x14ac:dyDescent="0.25">
      <c r="A38" s="61" t="s">
        <v>13</v>
      </c>
      <c r="B38" s="62"/>
      <c r="C38" s="62"/>
      <c r="D38" s="63"/>
      <c r="E38" s="64"/>
      <c r="F38" s="65"/>
      <c r="G38" s="65"/>
      <c r="H38" s="65"/>
      <c r="I38" s="65"/>
      <c r="J38" s="65"/>
      <c r="K38" s="65"/>
      <c r="L38" s="65"/>
      <c r="M38" s="65"/>
      <c r="N38" s="65"/>
      <c r="O38" s="66"/>
    </row>
    <row r="39" spans="1:15" ht="39" customHeight="1" x14ac:dyDescent="0.25">
      <c r="A39" s="13"/>
      <c r="B39" s="13"/>
      <c r="C39" s="13"/>
      <c r="D39" s="13"/>
      <c r="E39" s="13"/>
      <c r="F39" s="13"/>
      <c r="G39" s="13"/>
      <c r="H39" s="13"/>
      <c r="I39" s="13"/>
      <c r="J39" s="13"/>
    </row>
    <row r="40" spans="1:15" ht="39" customHeight="1" x14ac:dyDescent="0.25"/>
    <row r="41" spans="1:15" ht="39" customHeight="1" x14ac:dyDescent="0.25"/>
    <row r="42" spans="1:15" ht="39" customHeight="1" x14ac:dyDescent="0.25"/>
    <row r="43" spans="1:15" ht="39" customHeight="1" x14ac:dyDescent="0.25"/>
    <row r="44" spans="1:15" ht="39" customHeight="1" x14ac:dyDescent="0.25"/>
    <row r="45" spans="1:15" ht="39" customHeight="1" x14ac:dyDescent="0.25"/>
    <row r="46" spans="1:15" ht="39" customHeight="1" x14ac:dyDescent="0.25"/>
    <row r="47" spans="1:15" ht="39" customHeight="1" x14ac:dyDescent="0.25"/>
  </sheetData>
  <sheetProtection algorithmName="SHA-512" hashValue="uOwB66wvyLn6i4HpZh5CyjXmKy/GnRdaLcTGcnsAZ8PNeDxAHj+AxS/PKjQnT4ti9/S72bPCXJvaONTxHR3UJw==" saltValue="TZYDhasp7oTWp0Efh+nnFA==" spinCount="100000" sheet="1" objects="1" scenarios="1"/>
  <mergeCells count="59">
    <mergeCell ref="M3:O4"/>
    <mergeCell ref="A34:D34"/>
    <mergeCell ref="N18:O19"/>
    <mergeCell ref="L20:M21"/>
    <mergeCell ref="N20:O21"/>
    <mergeCell ref="E5:K5"/>
    <mergeCell ref="A8:F8"/>
    <mergeCell ref="I12:J13"/>
    <mergeCell ref="K12:K13"/>
    <mergeCell ref="A7:H7"/>
    <mergeCell ref="L12:M13"/>
    <mergeCell ref="L26:M27"/>
    <mergeCell ref="L18:M19"/>
    <mergeCell ref="I26:J27"/>
    <mergeCell ref="K26:K27"/>
    <mergeCell ref="N28:O28"/>
    <mergeCell ref="L7:O7"/>
    <mergeCell ref="L10:O10"/>
    <mergeCell ref="I18:J19"/>
    <mergeCell ref="K18:K19"/>
    <mergeCell ref="I20:J21"/>
    <mergeCell ref="K20:K21"/>
    <mergeCell ref="A18:H19"/>
    <mergeCell ref="A20:H21"/>
    <mergeCell ref="A38:D38"/>
    <mergeCell ref="E34:O34"/>
    <mergeCell ref="E35:O35"/>
    <mergeCell ref="E36:O36"/>
    <mergeCell ref="E37:O37"/>
    <mergeCell ref="E38:O38"/>
    <mergeCell ref="A35:D35"/>
    <mergeCell ref="A36:D36"/>
    <mergeCell ref="A37:D37"/>
    <mergeCell ref="N24:O25"/>
    <mergeCell ref="I22:J23"/>
    <mergeCell ref="K22:K23"/>
    <mergeCell ref="L22:M23"/>
    <mergeCell ref="N22:O23"/>
    <mergeCell ref="A22:H23"/>
    <mergeCell ref="A24:H25"/>
    <mergeCell ref="I24:J25"/>
    <mergeCell ref="K24:K25"/>
    <mergeCell ref="L24:M25"/>
    <mergeCell ref="L28:M28"/>
    <mergeCell ref="A30:O30"/>
    <mergeCell ref="N12:O13"/>
    <mergeCell ref="A12:H13"/>
    <mergeCell ref="A14:H15"/>
    <mergeCell ref="A16:H17"/>
    <mergeCell ref="I16:J17"/>
    <mergeCell ref="K16:K17"/>
    <mergeCell ref="L16:M17"/>
    <mergeCell ref="N16:O17"/>
    <mergeCell ref="I14:J15"/>
    <mergeCell ref="K14:K15"/>
    <mergeCell ref="L14:M15"/>
    <mergeCell ref="N14:O15"/>
    <mergeCell ref="N26:O27"/>
    <mergeCell ref="A26:H27"/>
  </mergeCells>
  <phoneticPr fontId="1"/>
  <printOptions horizont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ﾒｲﾝ見積書 </vt:lpstr>
      <vt:lpstr>'ﾒｲﾝ見積書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2023-11-30T08:57:13Z</dcterms:modified>
</cp:coreProperties>
</file>